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nica.ornelas\Desktop\2024\Cuenta Pública\CUENTA ANUAL\"/>
    </mc:Choice>
  </mc:AlternateContent>
  <bookViews>
    <workbookView xWindow="-110" yWindow="-110" windowWidth="19420" windowHeight="1030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C39" i="1" l="1"/>
  <c r="D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<sst xmlns="http://schemas.openxmlformats.org/spreadsheetml/2006/main" count="48" uniqueCount="40">
  <si>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</si>
  <si>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</si>
  <si>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</si>
  <si>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</si>
  <si>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</si>
  <si>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</si>
  <si>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</si>
  <si>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</si>
  <si>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</si>
  <si>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</si>
  <si>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</si>
  <si>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</si>
  <si>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</si>
  <si>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</si>
  <si>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</si>
  <si>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</si>
  <si>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</si>
  <si>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</si>
  <si>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</si>
  <si>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</si>
  <si>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</si>
  <si>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</si>
  <si>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</si>
  <si>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</si>
  <si>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</si>
  <si>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</si>
  <si>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</si>
  <si>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</si>
  <si>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</si>
  <si>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</si>
  <si>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</si>
  <si>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</si>
  <si>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</si>
  <si>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</si>
  <si>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</si>
  <si>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TESORERA MUNICIPAL               </t>
  </si>
  <si>
    <t>C.P. GRACIELA RODRÍGUEZ FLORES</t>
  </si>
  <si>
    <t>MTRA. ALEJANDRA GUTIÉRREZ CAMPOS</t>
  </si>
  <si>
    <t xml:space="preserve">PRESIDENTA MUNICIPAL                                                                                              </t>
  </si>
  <si>
    <t>Municipio de León
Flujo de Fondos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</si>
</sst>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164" fontId="4" fillId="0" borderId="12" xfId="3" applyNumberFormat="1" applyFont="1" applyBorder="1" applyAlignment="1">
      <alignment vertical="center" wrapText="1"/>
    </xf>
    <xf numFmtId="164" fontId="4" fillId="0" borderId="6" xfId="3" applyNumberFormat="1" applyFont="1" applyBorder="1" applyAlignment="1">
      <alignment vertical="center" wrapText="1"/>
    </xf>
    <xf numFmtId="164" fontId="2" fillId="0" borderId="12" xfId="3" applyNumberFormat="1" applyFont="1" applyBorder="1"/>
    <xf numFmtId="164" fontId="2" fillId="0" borderId="6" xfId="3" applyNumberFormat="1" applyFont="1" applyBorder="1"/>
    <xf numFmtId="165" fontId="3" fillId="0" borderId="14" xfId="4" applyNumberFormat="1" applyFont="1" applyBorder="1" applyAlignment="1" applyProtection="1">
      <alignment horizontal="center" vertical="center" wrapText="1"/>
      <protection locked="0"/>
    </xf>
    <xf numFmtId="165" fontId="3" fillId="0" borderId="0" xfId="4" applyNumberFormat="1" applyFont="1" applyBorder="1" applyAlignment="1" applyProtection="1">
      <alignment horizontal="center" vertical="center" wrapText="1"/>
      <protection locked="0"/>
    </xf>
    <xf numFmtId="164" fontId="3" fillId="0" borderId="11" xfId="3" applyNumberFormat="1" applyFont="1" applyBorder="1" applyAlignment="1">
      <alignment vertical="center" wrapText="1"/>
    </xf>
    <xf numFmtId="164" fontId="3" fillId="0" borderId="12" xfId="3" applyNumberFormat="1" applyFont="1" applyBorder="1" applyAlignment="1">
      <alignment vertical="center" wrapText="1"/>
    </xf>
    <xf numFmtId="164" fontId="3" fillId="0" borderId="13" xfId="3" applyNumberFormat="1" applyFont="1" applyBorder="1" applyAlignment="1">
      <alignment vertical="center" wrapText="1"/>
    </xf>
    <xf numFmtId="164" fontId="3" fillId="0" borderId="4" xfId="3" applyNumberFormat="1" applyFont="1" applyBorder="1" applyAlignment="1">
      <alignment vertical="center" wrapText="1"/>
    </xf>
    <xf numFmtId="164" fontId="3" fillId="0" borderId="6" xfId="3" applyNumberFormat="1" applyFont="1" applyBorder="1" applyAlignment="1">
      <alignment vertical="center" wrapText="1"/>
    </xf>
    <xf numFmtId="164" fontId="3" fillId="0" borderId="8" xfId="3" applyNumberFormat="1" applyFont="1" applyBorder="1" applyAlignment="1">
      <alignment vertical="center" wrapText="1"/>
    </xf>
    <xf numFmtId="43" fontId="2" fillId="0" borderId="0" xfId="0" applyNumberFormat="1" applyFont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 wrapText="1"/>
    </xf>
    <xf numFmtId="164" fontId="5" fillId="0" borderId="12" xfId="3" applyNumberFormat="1" applyFont="1" applyBorder="1"/>
    <xf numFmtId="164" fontId="5" fillId="0" borderId="6" xfId="3" applyNumberFormat="1" applyFont="1" applyBorder="1"/>
    <xf numFmtId="164" fontId="5" fillId="0" borderId="13" xfId="3" applyNumberFormat="1" applyFont="1" applyBorder="1"/>
    <xf numFmtId="164" fontId="5" fillId="0" borderId="8" xfId="3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5" fontId="3" fillId="0" borderId="14" xfId="4" applyNumberFormat="1" applyFont="1" applyBorder="1" applyAlignment="1" applyProtection="1">
      <alignment horizontal="center" vertical="top" wrapText="1"/>
      <protection locked="0"/>
    </xf>
    <xf numFmtId="165" fontId="3" fillId="0" borderId="0" xfId="4" applyNumberFormat="1" applyFont="1" applyBorder="1" applyAlignment="1" applyProtection="1">
      <alignment horizontal="center" vertical="top" wrapText="1"/>
      <protection locked="0"/>
    </xf>
  </cellXfs>
  <cellStyles count="5">
    <cellStyle name="Millares" xfId="3" builtinId="3"/>
    <cellStyle name="Millares 2" xfId="4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zoomScaleNormal="100" workbookViewId="0">
      <selection activeCell="D15" sqref="D15"/>
    </sheetView>
  </sheetViews>
  <sheetFormatPr baseColWidth="10" defaultColWidth="11.453125" defaultRowHeight="10" x14ac:dyDescent="0.2"/>
  <cols>
    <col min="1" max="1" width="44" style="1" customWidth="1"/>
    <col min="2" max="4" width="17.7265625" style="1" customWidth="1"/>
    <col min="5" max="5" width="13" style="1" bestFit="1" customWidth="1"/>
    <col min="6" max="16384" width="11.453125" style="1"/>
  </cols>
  <sheetData>
    <row r="1" spans="1:4" ht="40" customHeight="1" x14ac:dyDescent="0.2">
      <c r="A1" s="31" t="s">
        <v>39</v>
      </c>
      <c r="B1" s="32"/>
      <c r="C1" s="32"/>
      <c r="D1" s="33"/>
    </row>
    <row r="2" spans="1:4" ht="10.5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ht="10.5" x14ac:dyDescent="0.2">
      <c r="A3" s="2" t="s">
        <v>4</v>
      </c>
      <c r="B3" s="18">
        <f>SUM(B4:B13)</f>
        <v>8670169298.0400009</v>
      </c>
      <c r="C3" s="18">
        <f t="shared" ref="C3:D3" si="0">SUM(C4:C13)</f>
        <v>9682649531.0899982</v>
      </c>
      <c r="D3" s="21">
        <f t="shared" si="0"/>
        <v>9683369613.9299984</v>
      </c>
    </row>
    <row r="4" spans="1:4" x14ac:dyDescent="0.2">
      <c r="A4" s="10" t="s">
        <v>5</v>
      </c>
      <c r="B4" s="12">
        <v>1800363352.48</v>
      </c>
      <c r="C4" s="12">
        <v>1914651741.2299998</v>
      </c>
      <c r="D4" s="13">
        <v>1914671759.4699998</v>
      </c>
    </row>
    <row r="5" spans="1:4" x14ac:dyDescent="0.2">
      <c r="A5" s="10" t="s">
        <v>6</v>
      </c>
      <c r="B5" s="12">
        <v>0</v>
      </c>
      <c r="C5" s="12">
        <v>0</v>
      </c>
      <c r="D5" s="13">
        <v>0</v>
      </c>
    </row>
    <row r="6" spans="1:4" x14ac:dyDescent="0.2">
      <c r="A6" s="10" t="s">
        <v>7</v>
      </c>
      <c r="B6" s="12">
        <v>0</v>
      </c>
      <c r="C6" s="12">
        <v>70104.86</v>
      </c>
      <c r="D6" s="13">
        <v>70104.86</v>
      </c>
    </row>
    <row r="7" spans="1:4" x14ac:dyDescent="0.2">
      <c r="A7" s="10" t="s">
        <v>8</v>
      </c>
      <c r="B7" s="12">
        <v>406480209.45000005</v>
      </c>
      <c r="C7" s="12">
        <v>459335046.54999995</v>
      </c>
      <c r="D7" s="13">
        <v>459331535.62999994</v>
      </c>
    </row>
    <row r="8" spans="1:4" x14ac:dyDescent="0.2">
      <c r="A8" s="10" t="s">
        <v>9</v>
      </c>
      <c r="B8" s="12">
        <v>236598869.75000003</v>
      </c>
      <c r="C8" s="12">
        <v>321095762.70999992</v>
      </c>
      <c r="D8" s="13">
        <v>321095762.70999992</v>
      </c>
    </row>
    <row r="9" spans="1:4" x14ac:dyDescent="0.2">
      <c r="A9" s="10" t="s">
        <v>10</v>
      </c>
      <c r="B9" s="12">
        <v>248728779.58000004</v>
      </c>
      <c r="C9" s="12">
        <v>298148707.18999994</v>
      </c>
      <c r="D9" s="13">
        <v>298852282.70999992</v>
      </c>
    </row>
    <row r="10" spans="1:4" x14ac:dyDescent="0.2">
      <c r="A10" s="10" t="s">
        <v>11</v>
      </c>
      <c r="B10" s="12">
        <v>0</v>
      </c>
      <c r="C10" s="12">
        <v>0</v>
      </c>
      <c r="D10" s="13">
        <v>0</v>
      </c>
    </row>
    <row r="11" spans="1:4" x14ac:dyDescent="0.2">
      <c r="A11" s="10" t="s">
        <v>12</v>
      </c>
      <c r="B11" s="12">
        <v>5919430857.46</v>
      </c>
      <c r="C11" s="12">
        <v>5897038751.1599998</v>
      </c>
      <c r="D11" s="13">
        <v>5897038751.1599998</v>
      </c>
    </row>
    <row r="12" spans="1:4" x14ac:dyDescent="0.2">
      <c r="A12" s="10" t="s">
        <v>13</v>
      </c>
      <c r="B12" s="12">
        <v>58567229.32</v>
      </c>
      <c r="C12" s="12">
        <v>268122138.38000003</v>
      </c>
      <c r="D12" s="13">
        <v>268122138.38000003</v>
      </c>
    </row>
    <row r="13" spans="1:4" x14ac:dyDescent="0.2">
      <c r="A13" s="10" t="s">
        <v>14</v>
      </c>
      <c r="B13" s="12">
        <v>0</v>
      </c>
      <c r="C13" s="12">
        <v>524187279.00999999</v>
      </c>
      <c r="D13" s="13">
        <v>524187279.00999999</v>
      </c>
    </row>
    <row r="14" spans="1:4" ht="10.5" x14ac:dyDescent="0.2">
      <c r="A14" s="3" t="s">
        <v>15</v>
      </c>
      <c r="B14" s="19">
        <f>SUM(B15:B23)</f>
        <v>8670169298.0399971</v>
      </c>
      <c r="C14" s="19">
        <f t="shared" ref="C14:D14" si="1">SUM(C15:C23)</f>
        <v>10035576626.600002</v>
      </c>
      <c r="D14" s="22">
        <f t="shared" si="1"/>
        <v>9961424498.5799999</v>
      </c>
    </row>
    <row r="15" spans="1:4" x14ac:dyDescent="0.2">
      <c r="A15" s="10" t="s">
        <v>16</v>
      </c>
      <c r="B15" s="12">
        <v>3352381234.5999961</v>
      </c>
      <c r="C15" s="12">
        <v>3000567334.650003</v>
      </c>
      <c r="D15" s="13">
        <v>2941567118.3900013</v>
      </c>
    </row>
    <row r="16" spans="1:4" x14ac:dyDescent="0.2">
      <c r="A16" s="10" t="s">
        <v>17</v>
      </c>
      <c r="B16" s="12">
        <v>378780686.99000037</v>
      </c>
      <c r="C16" s="12">
        <v>318783033.65999997</v>
      </c>
      <c r="D16" s="13">
        <v>318512312.31999999</v>
      </c>
    </row>
    <row r="17" spans="1:4" x14ac:dyDescent="0.2">
      <c r="A17" s="10" t="s">
        <v>18</v>
      </c>
      <c r="B17" s="12">
        <v>1555480532.6500001</v>
      </c>
      <c r="C17" s="12">
        <v>1769827319.9800003</v>
      </c>
      <c r="D17" s="13">
        <v>1759108660.5700002</v>
      </c>
    </row>
    <row r="18" spans="1:4" x14ac:dyDescent="0.2">
      <c r="A18" s="10" t="s">
        <v>13</v>
      </c>
      <c r="B18" s="12">
        <v>1536434853.3499997</v>
      </c>
      <c r="C18" s="12">
        <v>1825253047</v>
      </c>
      <c r="D18" s="13">
        <v>1825253047</v>
      </c>
    </row>
    <row r="19" spans="1:4" x14ac:dyDescent="0.2">
      <c r="A19" s="10" t="s">
        <v>19</v>
      </c>
      <c r="B19" s="12">
        <v>316581384.86000025</v>
      </c>
      <c r="C19" s="12">
        <v>492866689.51999986</v>
      </c>
      <c r="D19" s="13">
        <v>491797028.80999988</v>
      </c>
    </row>
    <row r="20" spans="1:4" x14ac:dyDescent="0.2">
      <c r="A20" s="10" t="s">
        <v>20</v>
      </c>
      <c r="B20" s="12">
        <v>746664965.95000005</v>
      </c>
      <c r="C20" s="12">
        <v>2323688823.1500001</v>
      </c>
      <c r="D20" s="13">
        <v>2320595952.8499999</v>
      </c>
    </row>
    <row r="21" spans="1:4" x14ac:dyDescent="0.2">
      <c r="A21" s="10" t="s">
        <v>21</v>
      </c>
      <c r="B21" s="12">
        <v>485885748.63999993</v>
      </c>
      <c r="C21" s="12">
        <v>0</v>
      </c>
      <c r="D21" s="13">
        <v>0</v>
      </c>
    </row>
    <row r="22" spans="1:4" x14ac:dyDescent="0.2">
      <c r="A22" s="10" t="s">
        <v>22</v>
      </c>
      <c r="B22" s="12">
        <v>0</v>
      </c>
      <c r="C22" s="12">
        <v>0</v>
      </c>
      <c r="D22" s="13">
        <v>0</v>
      </c>
    </row>
    <row r="23" spans="1:4" x14ac:dyDescent="0.2">
      <c r="A23" s="10" t="s">
        <v>23</v>
      </c>
      <c r="B23" s="12">
        <v>297959891.00000006</v>
      </c>
      <c r="C23" s="12">
        <v>304590378.63999999</v>
      </c>
      <c r="D23" s="13">
        <v>304590378.63999999</v>
      </c>
    </row>
    <row r="24" spans="1:4" ht="10.5" x14ac:dyDescent="0.2">
      <c r="A24" s="11" t="s">
        <v>24</v>
      </c>
      <c r="B24" s="20">
        <f>B3-B14</f>
        <v>0</v>
      </c>
      <c r="C24" s="20">
        <f>C3-C14</f>
        <v>-352927095.51000404</v>
      </c>
      <c r="D24" s="23">
        <f>D3-D14</f>
        <v>-278054884.65000153</v>
      </c>
    </row>
    <row r="25" spans="1:4" ht="10.5" x14ac:dyDescent="0.2">
      <c r="A25" s="25"/>
      <c r="B25" s="26"/>
      <c r="C25" s="26"/>
      <c r="D25" s="26"/>
    </row>
    <row r="26" spans="1:4" ht="10.5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ht="10.5" x14ac:dyDescent="0.25">
      <c r="A27" s="6" t="s">
        <v>25</v>
      </c>
      <c r="B27" s="18">
        <f>SUM(B28:B34)</f>
        <v>0</v>
      </c>
      <c r="C27" s="18">
        <f>SUM(C28:C34)</f>
        <v>1858121923.0599968</v>
      </c>
      <c r="D27" s="21">
        <f>SUM(D28:D34)</f>
        <v>1892743049.1199987</v>
      </c>
    </row>
    <row r="28" spans="1:4" x14ac:dyDescent="0.2">
      <c r="A28" s="7" t="s">
        <v>26</v>
      </c>
      <c r="B28" s="14">
        <v>0</v>
      </c>
      <c r="C28" s="14">
        <v>694739233.25999689</v>
      </c>
      <c r="D28" s="15">
        <v>702874052.17999792</v>
      </c>
    </row>
    <row r="29" spans="1:4" x14ac:dyDescent="0.2">
      <c r="A29" s="7" t="s">
        <v>27</v>
      </c>
      <c r="B29" s="14">
        <v>0</v>
      </c>
      <c r="C29" s="14">
        <v>558139257.72000003</v>
      </c>
      <c r="D29" s="15">
        <v>558139257.72000003</v>
      </c>
    </row>
    <row r="30" spans="1:4" x14ac:dyDescent="0.2">
      <c r="A30" s="7" t="s">
        <v>28</v>
      </c>
      <c r="B30" s="14">
        <v>0</v>
      </c>
      <c r="C30" s="14">
        <v>0</v>
      </c>
      <c r="D30" s="15">
        <v>0</v>
      </c>
    </row>
    <row r="31" spans="1:4" x14ac:dyDescent="0.2">
      <c r="A31" s="7" t="s">
        <v>29</v>
      </c>
      <c r="B31" s="14">
        <v>0</v>
      </c>
      <c r="C31" s="14">
        <v>0</v>
      </c>
      <c r="D31" s="15">
        <v>0</v>
      </c>
    </row>
    <row r="32" spans="1:4" x14ac:dyDescent="0.2">
      <c r="A32" s="7" t="s">
        <v>30</v>
      </c>
      <c r="B32" s="14">
        <v>0</v>
      </c>
      <c r="C32" s="14">
        <v>604694325.05999994</v>
      </c>
      <c r="D32" s="15">
        <v>631180632.20000076</v>
      </c>
    </row>
    <row r="33" spans="1:5" x14ac:dyDescent="0.2">
      <c r="A33" s="7" t="s">
        <v>31</v>
      </c>
      <c r="B33" s="14">
        <v>0</v>
      </c>
      <c r="C33" s="14">
        <v>549107.01999999583</v>
      </c>
      <c r="D33" s="15">
        <v>549107.01999999583</v>
      </c>
    </row>
    <row r="34" spans="1:5" x14ac:dyDescent="0.2">
      <c r="A34" s="7" t="s">
        <v>32</v>
      </c>
      <c r="B34" s="14">
        <v>0</v>
      </c>
      <c r="C34" s="14">
        <v>0</v>
      </c>
      <c r="D34" s="15">
        <v>0</v>
      </c>
    </row>
    <row r="35" spans="1:5" ht="10.5" x14ac:dyDescent="0.25">
      <c r="A35" s="8" t="s">
        <v>33</v>
      </c>
      <c r="B35" s="27">
        <f>SUM(B36:B38)</f>
        <v>0</v>
      </c>
      <c r="C35" s="27">
        <f>SUM(C36:C38)</f>
        <v>346964776.83999962</v>
      </c>
      <c r="D35" s="28">
        <f>SUM(D36:D38)</f>
        <v>375976587.03999984</v>
      </c>
    </row>
    <row r="36" spans="1:5" x14ac:dyDescent="0.2">
      <c r="A36" s="7" t="s">
        <v>30</v>
      </c>
      <c r="B36" s="14">
        <v>0</v>
      </c>
      <c r="C36" s="14">
        <v>209213743.67999959</v>
      </c>
      <c r="D36" s="15">
        <v>237438142.93999982</v>
      </c>
    </row>
    <row r="37" spans="1:5" x14ac:dyDescent="0.2">
      <c r="A37" s="7" t="s">
        <v>31</v>
      </c>
      <c r="B37" s="14">
        <v>0</v>
      </c>
      <c r="C37" s="14">
        <v>137751033.16000003</v>
      </c>
      <c r="D37" s="15">
        <v>138538444.10000002</v>
      </c>
    </row>
    <row r="38" spans="1:5" x14ac:dyDescent="0.2">
      <c r="A38" s="7" t="s">
        <v>34</v>
      </c>
      <c r="B38" s="14">
        <v>0</v>
      </c>
      <c r="C38" s="14">
        <v>0</v>
      </c>
      <c r="D38" s="15">
        <v>0</v>
      </c>
    </row>
    <row r="39" spans="1:5" ht="10.5" x14ac:dyDescent="0.25">
      <c r="A39" s="9" t="s">
        <v>24</v>
      </c>
      <c r="B39" s="29">
        <f>B27+B35</f>
        <v>0</v>
      </c>
      <c r="C39" s="29">
        <f t="shared" ref="C39:D39" si="2">C27+C35</f>
        <v>2205086699.8999963</v>
      </c>
      <c r="D39" s="30">
        <f t="shared" si="2"/>
        <v>2268719636.1599984</v>
      </c>
      <c r="E39" s="24"/>
    </row>
    <row r="40" spans="1:5" x14ac:dyDescent="0.2">
      <c r="E40" s="24"/>
    </row>
    <row r="50" spans="1:5" ht="10.5" x14ac:dyDescent="0.2">
      <c r="A50" s="16" t="s">
        <v>38</v>
      </c>
      <c r="C50" s="34" t="s">
        <v>35</v>
      </c>
      <c r="D50" s="34"/>
      <c r="E50" s="34"/>
    </row>
    <row r="51" spans="1:5" ht="10.5" x14ac:dyDescent="0.2">
      <c r="A51" s="17" t="s">
        <v>37</v>
      </c>
      <c r="C51" s="35" t="s">
        <v>36</v>
      </c>
      <c r="D51" s="35"/>
      <c r="E51" s="35"/>
    </row>
  </sheetData>
  <mergeCells count="3">
    <mergeCell ref="A1:D1"/>
    <mergeCell ref="C50:E50"/>
    <mergeCell ref="C51:E51"/>
  </mergeCells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6aa8a68a-ab09-4ac8-a697-fdce915bc567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0c865bf4-0f22-4e4d-b041-7b0c1657e5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Monica Ornelas Lozano</cp:lastModifiedBy>
  <cp:revision/>
  <cp:lastPrinted>2025-01-24T21:22:36Z</cp:lastPrinted>
  <dcterms:created xsi:type="dcterms:W3CDTF">2017-12-20T04:54:53Z</dcterms:created>
  <dcterms:modified xsi:type="dcterms:W3CDTF">2025-02-18T15:08:19Z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